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Účetní\Documents\Obec\2021\"/>
    </mc:Choice>
  </mc:AlternateContent>
  <xr:revisionPtr revIDLastSave="0" documentId="8_{CAF97AC7-2887-40A1-A5DF-9C3885B0EA3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říjmy" sheetId="1" r:id="rId1"/>
    <sheet name="Výdaje" sheetId="2" r:id="rId2"/>
    <sheet name="Souhrn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" l="1"/>
  <c r="B26" i="4"/>
  <c r="G20" i="1"/>
  <c r="G8" i="1"/>
  <c r="B25" i="4" l="1"/>
  <c r="B24" i="4"/>
  <c r="E28" i="2"/>
  <c r="F8" i="1"/>
  <c r="F20" i="1" l="1"/>
  <c r="D28" i="2" l="1"/>
  <c r="E20" i="1"/>
</calcChain>
</file>

<file path=xl/sharedStrings.xml><?xml version="1.0" encoding="utf-8"?>
<sst xmlns="http://schemas.openxmlformats.org/spreadsheetml/2006/main" count="85" uniqueCount="66">
  <si>
    <t>Příjmy</t>
  </si>
  <si>
    <t>Daňové příjmy celkem</t>
  </si>
  <si>
    <t>Paragraf</t>
  </si>
  <si>
    <t>Daňové příjmy</t>
  </si>
  <si>
    <t>Nedaňové příjmy celkem</t>
  </si>
  <si>
    <t>Bytové hospodářství</t>
  </si>
  <si>
    <t>Komunální služby a územní rozvoj jinde nezařazené</t>
  </si>
  <si>
    <t>Činnost místní správy</t>
  </si>
  <si>
    <t xml:space="preserve">Nedaňové příjmy </t>
  </si>
  <si>
    <t>Přijaté dotace</t>
  </si>
  <si>
    <t>Přijaté dotace celkem</t>
  </si>
  <si>
    <t>Výdaje</t>
  </si>
  <si>
    <t>Běžné výdaje</t>
  </si>
  <si>
    <t>Silnice</t>
  </si>
  <si>
    <t>Ostatní náležitosti poz. komunikací</t>
  </si>
  <si>
    <t>Provoz veřejné silniční dopravy</t>
  </si>
  <si>
    <t>Běžné výdaje celkem</t>
  </si>
  <si>
    <t xml:space="preserve"> Bytové hospodářství</t>
  </si>
  <si>
    <t xml:space="preserve"> Veřejné osvětlení</t>
  </si>
  <si>
    <t xml:space="preserve"> Činnost místní správy</t>
  </si>
  <si>
    <t>Projednáno v obecním zastupitelstvu dne :</t>
  </si>
  <si>
    <t>Schváleno usnesením č.</t>
  </si>
  <si>
    <t>Razítko obce:</t>
  </si>
  <si>
    <t>Druh</t>
  </si>
  <si>
    <t>Částka v  Kč</t>
  </si>
  <si>
    <t>P ř í j m y    c e l  k e m</t>
  </si>
  <si>
    <t>v tom:     1. Daňové příjmy</t>
  </si>
  <si>
    <t xml:space="preserve">               2. Nedaňové příjmy</t>
  </si>
  <si>
    <t xml:space="preserve">               4. Přijaté dotace</t>
  </si>
  <si>
    <t>V ý d a j e   c e l k e m</t>
  </si>
  <si>
    <r>
      <t>S a l d o</t>
    </r>
    <r>
      <rPr>
        <sz val="12"/>
        <color theme="1"/>
        <rFont val="Times New Roman"/>
        <family val="1"/>
        <charset val="238"/>
      </rPr>
      <t xml:space="preserve">                     (příjmy mínus výdaje)</t>
    </r>
  </si>
  <si>
    <t>11**</t>
  </si>
  <si>
    <t>12**</t>
  </si>
  <si>
    <t>Poplatky</t>
  </si>
  <si>
    <t>13**</t>
  </si>
  <si>
    <t>15**</t>
  </si>
  <si>
    <t>F i n a n c o v á n í</t>
  </si>
  <si>
    <t xml:space="preserve">Vyvěšeno           Sejmuto </t>
  </si>
  <si>
    <t>Pitná voda</t>
  </si>
  <si>
    <t>Sběr a svoz komunálních odpadů</t>
  </si>
  <si>
    <t>Sběr a svoz ostatních odpadů (tříděný odpad)</t>
  </si>
  <si>
    <t>Deratizace</t>
  </si>
  <si>
    <t>Odvádění a čištění odpadních vod</t>
  </si>
  <si>
    <t xml:space="preserve">Komunální služby a územní rozvoj </t>
  </si>
  <si>
    <t>Sběr a svoz ostatních odpadů</t>
  </si>
  <si>
    <t>Využívání a zneškodňování ostatních odpadů</t>
  </si>
  <si>
    <t>Finanční vypořádání minulých let</t>
  </si>
  <si>
    <t>Ostatní finanční operace</t>
  </si>
  <si>
    <t>Pojištění</t>
  </si>
  <si>
    <t>Výdaje z finančních operací</t>
  </si>
  <si>
    <t>Požární ochrana</t>
  </si>
  <si>
    <t>Péče o vzhled obcí a veřejnou zeleň</t>
  </si>
  <si>
    <t>Domovy pro osoby se zdravotním postižením</t>
  </si>
  <si>
    <t>Příjmy z úroků</t>
  </si>
  <si>
    <t>Sportovní zařízení v majetku obce</t>
  </si>
  <si>
    <r>
      <t>OBEC</t>
    </r>
    <r>
      <rPr>
        <u/>
        <sz val="12"/>
        <color theme="1"/>
        <rFont val="Times New Roman"/>
        <family val="1"/>
        <charset val="238"/>
      </rPr>
      <t xml:space="preserve">:                </t>
    </r>
    <r>
      <rPr>
        <u/>
        <sz val="22"/>
        <color theme="1"/>
        <rFont val="Times New Roman"/>
        <family val="1"/>
        <charset val="238"/>
      </rPr>
      <t>Radostná  pod Kozákovem</t>
    </r>
  </si>
  <si>
    <t>Rozpočet vypracoval: Marie Jančíková                            Starosta obce: Jan König, DiS.</t>
  </si>
  <si>
    <t>Krizová opatření</t>
  </si>
  <si>
    <t>upravený rozpočet 2020</t>
  </si>
  <si>
    <t>výhled 2020</t>
  </si>
  <si>
    <t>Rozpočet   2021</t>
  </si>
  <si>
    <t>NA ROK   2021</t>
  </si>
  <si>
    <t>Zastupitelstva obcí</t>
  </si>
  <si>
    <t>Volby do zastupitelstev územních celků</t>
  </si>
  <si>
    <t>rozpočet 2021</t>
  </si>
  <si>
    <t xml:space="preserve"> 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</si>
</sst>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2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u/>
      <sz val="18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2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36"/>
      <color theme="1"/>
      <name val="Times New Roman"/>
      <family val="1"/>
      <charset val="238"/>
    </font>
    <font>
      <b/>
      <sz val="2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4" fillId="0" borderId="0" xfId="0" applyFont="1"/>
    <xf numFmtId="0" fontId="1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/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14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 shrinkToFit="1"/>
    </xf>
    <xf numFmtId="0" fontId="5" fillId="0" borderId="1" xfId="0" applyFont="1" applyFill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abSelected="1" workbookViewId="0">
      <selection activeCell="D31" sqref="D31"/>
    </sheetView>
  </sheetViews>
  <sheetFormatPr defaultRowHeight="15" x14ac:dyDescent="0.25"/>
  <cols>
    <col min="3" max="3" width="29" customWidth="1"/>
    <col min="5" max="6" width="14.140625" customWidth="1"/>
    <col min="7" max="7" width="13.5703125" customWidth="1"/>
  </cols>
  <sheetData>
    <row r="1" spans="1:7" ht="28.5" x14ac:dyDescent="0.45">
      <c r="A1" s="2" t="s">
        <v>0</v>
      </c>
    </row>
    <row r="2" spans="1:7" ht="30" x14ac:dyDescent="0.25">
      <c r="A2" s="6"/>
      <c r="B2" s="6"/>
      <c r="C2" s="6"/>
      <c r="D2" s="6"/>
      <c r="E2" s="37" t="s">
        <v>58</v>
      </c>
      <c r="F2" s="6" t="s">
        <v>59</v>
      </c>
      <c r="G2" s="38" t="s">
        <v>64</v>
      </c>
    </row>
    <row r="3" spans="1:7" ht="18.75" x14ac:dyDescent="0.3">
      <c r="A3" s="5" t="s">
        <v>3</v>
      </c>
      <c r="B3" s="6"/>
      <c r="C3" s="6"/>
      <c r="D3" s="6" t="s">
        <v>2</v>
      </c>
      <c r="E3" s="6"/>
      <c r="F3" s="6"/>
      <c r="G3" s="6"/>
    </row>
    <row r="4" spans="1:7" ht="15.75" x14ac:dyDescent="0.25">
      <c r="A4" s="3" t="s">
        <v>3</v>
      </c>
      <c r="B4" s="6"/>
      <c r="C4" s="6"/>
      <c r="D4" s="6" t="s">
        <v>31</v>
      </c>
      <c r="E4" s="6">
        <v>2602000</v>
      </c>
      <c r="F4" s="6">
        <v>2481000</v>
      </c>
      <c r="G4" s="6">
        <v>2300000</v>
      </c>
    </row>
    <row r="5" spans="1:7" ht="15.75" x14ac:dyDescent="0.25">
      <c r="A5" s="3" t="s">
        <v>3</v>
      </c>
      <c r="B5" s="6"/>
      <c r="C5" s="6"/>
      <c r="D5" s="6" t="s">
        <v>32</v>
      </c>
      <c r="E5" s="6">
        <v>2500000</v>
      </c>
      <c r="F5" s="6">
        <v>2500000</v>
      </c>
      <c r="G5" s="6">
        <v>2300000</v>
      </c>
    </row>
    <row r="6" spans="1:7" ht="15.75" x14ac:dyDescent="0.25">
      <c r="A6" s="3" t="s">
        <v>33</v>
      </c>
      <c r="B6" s="6"/>
      <c r="C6" s="6"/>
      <c r="D6" s="6" t="s">
        <v>34</v>
      </c>
      <c r="E6" s="6">
        <v>276100</v>
      </c>
      <c r="F6" s="6">
        <v>251850</v>
      </c>
      <c r="G6" s="6">
        <v>260155</v>
      </c>
    </row>
    <row r="7" spans="1:7" ht="15.75" x14ac:dyDescent="0.25">
      <c r="A7" s="3" t="s">
        <v>3</v>
      </c>
      <c r="B7" s="6"/>
      <c r="C7" s="6"/>
      <c r="D7" s="6" t="s">
        <v>35</v>
      </c>
      <c r="E7" s="6">
        <v>260000</v>
      </c>
      <c r="F7" s="6">
        <v>265000</v>
      </c>
      <c r="G7" s="6">
        <v>250000</v>
      </c>
    </row>
    <row r="8" spans="1:7" ht="15.75" x14ac:dyDescent="0.25">
      <c r="A8" s="4" t="s">
        <v>1</v>
      </c>
      <c r="B8" s="6"/>
      <c r="C8" s="6"/>
      <c r="D8" s="6"/>
      <c r="E8" s="7">
        <v>5638100</v>
      </c>
      <c r="F8" s="7">
        <f>SUM(F4:F7)</f>
        <v>5497850</v>
      </c>
      <c r="G8" s="7">
        <f>SUM(G4:G7)</f>
        <v>5110155</v>
      </c>
    </row>
    <row r="9" spans="1:7" ht="15.75" x14ac:dyDescent="0.25">
      <c r="A9" s="10"/>
      <c r="B9" s="11"/>
      <c r="C9" s="11"/>
      <c r="D9" s="11"/>
      <c r="E9" s="12"/>
      <c r="F9" s="11"/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ht="30.75" x14ac:dyDescent="0.3">
      <c r="A11" s="5" t="s">
        <v>8</v>
      </c>
      <c r="B11" s="6"/>
      <c r="C11" s="6"/>
      <c r="D11" s="6" t="s">
        <v>2</v>
      </c>
      <c r="E11" s="37" t="s">
        <v>58</v>
      </c>
      <c r="F11" s="6" t="s">
        <v>59</v>
      </c>
      <c r="G11" s="37" t="s">
        <v>64</v>
      </c>
    </row>
    <row r="12" spans="1:7" ht="15.75" x14ac:dyDescent="0.25">
      <c r="A12" s="3" t="s">
        <v>13</v>
      </c>
      <c r="B12" s="6"/>
      <c r="C12" s="6"/>
      <c r="D12" s="6">
        <v>2212</v>
      </c>
      <c r="E12" s="6">
        <v>0</v>
      </c>
      <c r="F12" s="6">
        <v>0</v>
      </c>
      <c r="G12" s="6">
        <v>0</v>
      </c>
    </row>
    <row r="13" spans="1:7" ht="15.75" x14ac:dyDescent="0.25">
      <c r="A13" s="3" t="s">
        <v>38</v>
      </c>
      <c r="B13" s="6"/>
      <c r="C13" s="6"/>
      <c r="D13" s="6">
        <v>2310</v>
      </c>
      <c r="E13" s="6">
        <v>350000</v>
      </c>
      <c r="F13" s="6">
        <v>300000</v>
      </c>
      <c r="G13" s="6">
        <v>300000</v>
      </c>
    </row>
    <row r="14" spans="1:7" ht="15.75" x14ac:dyDescent="0.25">
      <c r="A14" s="3" t="s">
        <v>5</v>
      </c>
      <c r="B14" s="6"/>
      <c r="C14" s="6"/>
      <c r="D14" s="6">
        <v>3612</v>
      </c>
      <c r="E14" s="6">
        <v>20400</v>
      </c>
      <c r="F14" s="6">
        <v>20000</v>
      </c>
      <c r="G14" s="6">
        <v>20400</v>
      </c>
    </row>
    <row r="15" spans="1:7" ht="15.75" x14ac:dyDescent="0.25">
      <c r="A15" s="3" t="s">
        <v>6</v>
      </c>
      <c r="B15" s="6"/>
      <c r="C15" s="6"/>
      <c r="D15" s="6">
        <v>3639</v>
      </c>
      <c r="E15" s="6">
        <v>105000</v>
      </c>
      <c r="F15" s="6">
        <v>170000</v>
      </c>
      <c r="G15" s="6">
        <v>105000</v>
      </c>
    </row>
    <row r="16" spans="1:7" ht="15.75" x14ac:dyDescent="0.25">
      <c r="A16" s="3" t="s">
        <v>39</v>
      </c>
      <c r="B16" s="6"/>
      <c r="C16" s="6"/>
      <c r="D16" s="6">
        <v>3722</v>
      </c>
      <c r="E16" s="6">
        <v>20000</v>
      </c>
      <c r="F16" s="6">
        <v>20000</v>
      </c>
      <c r="G16" s="6">
        <v>20000</v>
      </c>
    </row>
    <row r="17" spans="1:7" ht="15.75" x14ac:dyDescent="0.25">
      <c r="A17" s="3" t="s">
        <v>40</v>
      </c>
      <c r="B17" s="6"/>
      <c r="C17" s="6"/>
      <c r="D17" s="6">
        <v>3723</v>
      </c>
      <c r="E17" s="6">
        <v>50000</v>
      </c>
      <c r="F17" s="6">
        <v>50000</v>
      </c>
      <c r="G17" s="6">
        <v>50000</v>
      </c>
    </row>
    <row r="18" spans="1:7" ht="15.75" x14ac:dyDescent="0.25">
      <c r="A18" s="3" t="s">
        <v>7</v>
      </c>
      <c r="B18" s="6"/>
      <c r="C18" s="6"/>
      <c r="D18" s="6">
        <v>6171</v>
      </c>
      <c r="E18" s="6">
        <v>6000</v>
      </c>
      <c r="F18" s="6">
        <v>19000</v>
      </c>
      <c r="G18" s="6">
        <v>6000</v>
      </c>
    </row>
    <row r="19" spans="1:7" ht="15.75" x14ac:dyDescent="0.25">
      <c r="A19" s="3" t="s">
        <v>53</v>
      </c>
      <c r="B19" s="6"/>
      <c r="C19" s="6"/>
      <c r="D19" s="6">
        <v>6310</v>
      </c>
      <c r="E19" s="6">
        <v>1000</v>
      </c>
      <c r="F19" s="6">
        <v>42000</v>
      </c>
      <c r="G19" s="6">
        <v>25000</v>
      </c>
    </row>
    <row r="20" spans="1:7" ht="15.75" x14ac:dyDescent="0.25">
      <c r="A20" s="4" t="s">
        <v>4</v>
      </c>
      <c r="B20" s="6"/>
      <c r="C20" s="6"/>
      <c r="D20" s="6"/>
      <c r="E20" s="7">
        <f>SUM(E11:E19)</f>
        <v>552400</v>
      </c>
      <c r="F20" s="7">
        <f>SUM(F12:F19)</f>
        <v>621000</v>
      </c>
      <c r="G20" s="7">
        <f>SUM(G12:G19)</f>
        <v>526400</v>
      </c>
    </row>
    <row r="21" spans="1:7" ht="15.75" x14ac:dyDescent="0.25">
      <c r="A21" s="10"/>
      <c r="B21" s="11"/>
      <c r="C21" s="11"/>
      <c r="D21" s="11"/>
      <c r="E21" s="12"/>
      <c r="F21" s="11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ht="30.75" x14ac:dyDescent="0.3">
      <c r="A25" s="5" t="s">
        <v>9</v>
      </c>
      <c r="B25" s="6"/>
      <c r="C25" s="6"/>
      <c r="D25" s="6" t="s">
        <v>2</v>
      </c>
      <c r="E25" s="37" t="s">
        <v>58</v>
      </c>
      <c r="F25" s="6" t="s">
        <v>59</v>
      </c>
      <c r="G25" s="37" t="s">
        <v>64</v>
      </c>
    </row>
    <row r="26" spans="1:7" x14ac:dyDescent="0.25">
      <c r="A26" s="6" t="s">
        <v>9</v>
      </c>
      <c r="B26" s="6"/>
      <c r="C26" s="6"/>
      <c r="D26" s="6"/>
      <c r="E26" s="6">
        <v>691850</v>
      </c>
      <c r="F26" s="6">
        <v>691850</v>
      </c>
      <c r="G26" s="6">
        <v>105445</v>
      </c>
    </row>
    <row r="27" spans="1:7" ht="15.75" x14ac:dyDescent="0.25">
      <c r="A27" s="4" t="s">
        <v>10</v>
      </c>
      <c r="B27" s="6"/>
      <c r="C27" s="6"/>
      <c r="D27" s="6"/>
      <c r="E27" s="6">
        <v>691850</v>
      </c>
      <c r="F27" s="6">
        <v>691850</v>
      </c>
      <c r="G27" s="6">
        <v>105445</v>
      </c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8"/>
      <c r="C37" s="8"/>
      <c r="D37" s="8"/>
      <c r="E37" s="8"/>
      <c r="F37" s="8"/>
      <c r="G37" s="8"/>
    </row>
    <row r="38" spans="1:7" x14ac:dyDescent="0.25">
      <c r="A38" s="8"/>
      <c r="B38" s="8"/>
      <c r="C38" s="8"/>
      <c r="D38" s="8"/>
      <c r="E38" s="8"/>
      <c r="F38" s="8"/>
      <c r="G38" s="8"/>
    </row>
    <row r="39" spans="1:7" x14ac:dyDescent="0.25">
      <c r="A39" s="8"/>
      <c r="B39" s="8"/>
      <c r="C39" s="8"/>
      <c r="D39" s="8"/>
      <c r="E39" s="8"/>
      <c r="F39" s="8"/>
      <c r="G39" s="8"/>
    </row>
    <row r="40" spans="1:7" x14ac:dyDescent="0.25">
      <c r="A40" s="8"/>
      <c r="B40" s="8"/>
      <c r="C40" s="8"/>
      <c r="D40" s="8"/>
      <c r="E40" s="8"/>
      <c r="F40" s="8"/>
      <c r="G40" s="8"/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x14ac:dyDescent="0.25">
      <c r="A47" s="8"/>
      <c r="B47" s="8"/>
      <c r="C47" s="8"/>
      <c r="D47" s="8"/>
      <c r="E47" s="8"/>
      <c r="F47" s="8"/>
      <c r="G47" s="8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  <c r="B53" s="8"/>
      <c r="C53" s="8"/>
      <c r="D53" s="8"/>
      <c r="E53" s="8"/>
      <c r="F53" s="8"/>
      <c r="G53" s="8"/>
    </row>
    <row r="54" spans="1:7" x14ac:dyDescent="0.25">
      <c r="A54" s="8"/>
      <c r="B54" s="8"/>
      <c r="C54" s="8"/>
      <c r="D54" s="8"/>
      <c r="E54" s="8"/>
      <c r="F54" s="8"/>
      <c r="G54" s="8"/>
    </row>
    <row r="55" spans="1:7" x14ac:dyDescent="0.25">
      <c r="A55" s="8"/>
      <c r="B55" s="8"/>
      <c r="C55" s="8"/>
      <c r="D55" s="8"/>
      <c r="E55" s="8"/>
      <c r="F55" s="8"/>
      <c r="G55" s="8"/>
    </row>
    <row r="56" spans="1:7" x14ac:dyDescent="0.25">
      <c r="A56" s="8"/>
      <c r="B56" s="8"/>
      <c r="C56" s="8"/>
      <c r="D56" s="8"/>
      <c r="E56" s="8"/>
      <c r="F56" s="8"/>
      <c r="G56" s="8"/>
    </row>
    <row r="57" spans="1:7" x14ac:dyDescent="0.25">
      <c r="A57" s="8"/>
      <c r="B57" s="8"/>
      <c r="C57" s="8"/>
      <c r="D57" s="8"/>
      <c r="E57" s="8"/>
      <c r="F57" s="8"/>
      <c r="G57" s="8"/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2" spans="1:7" x14ac:dyDescent="0.25">
      <c r="A62" s="8"/>
      <c r="B62" s="8"/>
      <c r="C62" s="8"/>
      <c r="D62" s="8"/>
      <c r="E62" s="8"/>
      <c r="F62" s="8"/>
      <c r="G62" s="8"/>
    </row>
    <row r="63" spans="1:7" x14ac:dyDescent="0.25">
      <c r="A63" s="8"/>
      <c r="B63" s="8"/>
      <c r="C63" s="8"/>
      <c r="D63" s="8"/>
      <c r="E63" s="8"/>
      <c r="F63" s="8"/>
      <c r="G63" s="8"/>
    </row>
    <row r="64" spans="1:7" x14ac:dyDescent="0.25">
      <c r="A64" s="8"/>
      <c r="B64" s="8"/>
      <c r="C64" s="8"/>
      <c r="D64" s="8"/>
      <c r="E64" s="8"/>
      <c r="F64" s="8"/>
      <c r="G64" s="8"/>
    </row>
    <row r="65" spans="1:7" x14ac:dyDescent="0.25">
      <c r="A65" s="8"/>
      <c r="B65" s="8"/>
      <c r="C65" s="8"/>
      <c r="D65" s="8"/>
      <c r="E65" s="8"/>
      <c r="F65" s="8"/>
      <c r="G65" s="8"/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0" spans="1:7" x14ac:dyDescent="0.25">
      <c r="A70" s="8"/>
      <c r="B70" s="8"/>
      <c r="C70" s="8"/>
      <c r="D70" s="8"/>
      <c r="E70" s="8"/>
      <c r="F70" s="8"/>
      <c r="G70" s="8"/>
    </row>
    <row r="71" spans="1:7" x14ac:dyDescent="0.25">
      <c r="A71" s="8"/>
      <c r="B71" s="8"/>
      <c r="C71" s="8"/>
      <c r="D71" s="8"/>
      <c r="E71" s="8"/>
      <c r="F71" s="8"/>
      <c r="G71" s="8"/>
    </row>
    <row r="72" spans="1:7" x14ac:dyDescent="0.25">
      <c r="A72" s="8"/>
      <c r="B72" s="8"/>
      <c r="C72" s="8"/>
      <c r="D72" s="8"/>
      <c r="E72" s="8"/>
      <c r="F72" s="8"/>
      <c r="G72" s="8"/>
    </row>
    <row r="73" spans="1:7" x14ac:dyDescent="0.25">
      <c r="A73" s="8"/>
      <c r="B73" s="8"/>
      <c r="C73" s="8"/>
      <c r="D73" s="8"/>
      <c r="E73" s="8"/>
      <c r="F73" s="8"/>
      <c r="G73" s="8"/>
    </row>
    <row r="74" spans="1:7" x14ac:dyDescent="0.25">
      <c r="A74" s="8"/>
      <c r="B74" s="8"/>
      <c r="C74" s="8"/>
      <c r="D74" s="8"/>
      <c r="E74" s="8"/>
      <c r="F74" s="8"/>
      <c r="G74" s="8"/>
    </row>
    <row r="75" spans="1:7" x14ac:dyDescent="0.25">
      <c r="A75" s="8"/>
      <c r="B75" s="8"/>
      <c r="C75" s="8"/>
      <c r="D75" s="8"/>
      <c r="E75" s="8"/>
      <c r="F75" s="8"/>
      <c r="G75" s="8"/>
    </row>
    <row r="76" spans="1:7" x14ac:dyDescent="0.25">
      <c r="A76" s="8"/>
      <c r="B76" s="8"/>
      <c r="C76" s="8"/>
      <c r="D76" s="8"/>
      <c r="E76" s="8"/>
      <c r="F76" s="8"/>
      <c r="G76" s="8"/>
    </row>
    <row r="77" spans="1:7" x14ac:dyDescent="0.25">
      <c r="A77" s="8"/>
      <c r="B77" s="8"/>
      <c r="C77" s="8"/>
      <c r="D77" s="8"/>
      <c r="E77" s="8"/>
      <c r="F77" s="8"/>
      <c r="G77" s="8"/>
    </row>
    <row r="78" spans="1:7" x14ac:dyDescent="0.25">
      <c r="A78" s="8"/>
      <c r="B78" s="8"/>
      <c r="C78" s="8"/>
      <c r="D78" s="8"/>
      <c r="E78" s="8"/>
      <c r="F78" s="8"/>
      <c r="G78" s="8"/>
    </row>
    <row r="79" spans="1:7" x14ac:dyDescent="0.25">
      <c r="A79" s="8"/>
      <c r="B79" s="8"/>
      <c r="C79" s="8"/>
      <c r="D79" s="8"/>
      <c r="E79" s="8"/>
      <c r="F79" s="8"/>
      <c r="G79" s="8"/>
    </row>
    <row r="80" spans="1:7" x14ac:dyDescent="0.25">
      <c r="A80" s="8"/>
      <c r="B80" s="8"/>
      <c r="C80" s="8"/>
      <c r="D80" s="8"/>
      <c r="E80" s="8"/>
      <c r="F80" s="8"/>
      <c r="G80" s="8"/>
    </row>
    <row r="81" spans="1:7" x14ac:dyDescent="0.25">
      <c r="A81" s="8"/>
      <c r="B81" s="8"/>
      <c r="C81" s="8"/>
      <c r="D81" s="8"/>
      <c r="E81" s="8"/>
      <c r="F81" s="8"/>
      <c r="G81" s="8"/>
    </row>
    <row r="82" spans="1:7" x14ac:dyDescent="0.25">
      <c r="A82" s="8"/>
      <c r="B82" s="8"/>
      <c r="C82" s="8"/>
      <c r="D82" s="8"/>
      <c r="E82" s="8"/>
      <c r="F82" s="8"/>
      <c r="G82" s="8"/>
    </row>
    <row r="83" spans="1:7" x14ac:dyDescent="0.25">
      <c r="A83" s="8"/>
      <c r="B83" s="8"/>
      <c r="C83" s="8"/>
      <c r="D83" s="8"/>
      <c r="E83" s="8"/>
      <c r="F83" s="8"/>
      <c r="G83" s="8"/>
    </row>
    <row r="84" spans="1:7" x14ac:dyDescent="0.25">
      <c r="A84" s="8"/>
      <c r="B84" s="8"/>
      <c r="C84" s="8"/>
      <c r="D84" s="8"/>
      <c r="E84" s="8"/>
      <c r="F84" s="8"/>
      <c r="G84" s="8"/>
    </row>
    <row r="85" spans="1:7" x14ac:dyDescent="0.25">
      <c r="A85" s="8"/>
      <c r="B85" s="8"/>
      <c r="C85" s="8"/>
      <c r="D85" s="8"/>
      <c r="E85" s="8"/>
      <c r="F85" s="8"/>
      <c r="G85" s="8"/>
    </row>
    <row r="86" spans="1:7" x14ac:dyDescent="0.25">
      <c r="A86" s="8"/>
      <c r="B86" s="8"/>
      <c r="C86" s="8"/>
      <c r="D86" s="8"/>
      <c r="E86" s="8"/>
      <c r="F86" s="8"/>
      <c r="G86" s="8"/>
    </row>
    <row r="87" spans="1:7" x14ac:dyDescent="0.25">
      <c r="A87" s="8"/>
      <c r="B87" s="8"/>
      <c r="C87" s="8"/>
      <c r="D87" s="8"/>
      <c r="E87" s="8"/>
      <c r="F87" s="8"/>
      <c r="G87" s="8"/>
    </row>
    <row r="88" spans="1:7" x14ac:dyDescent="0.25">
      <c r="A88" s="8"/>
      <c r="B88" s="8"/>
      <c r="C88" s="8"/>
      <c r="D88" s="8"/>
      <c r="E88" s="8"/>
      <c r="F88" s="8"/>
      <c r="G88" s="8"/>
    </row>
    <row r="89" spans="1:7" x14ac:dyDescent="0.25">
      <c r="A89" s="8"/>
      <c r="B89" s="8"/>
      <c r="C89" s="8"/>
      <c r="D89" s="8"/>
      <c r="E89" s="8"/>
      <c r="F89" s="8"/>
      <c r="G89" s="8"/>
    </row>
    <row r="90" spans="1:7" x14ac:dyDescent="0.25">
      <c r="A90" s="8"/>
      <c r="B90" s="8"/>
      <c r="C90" s="8"/>
      <c r="D90" s="8"/>
      <c r="E90" s="8"/>
      <c r="F90" s="8"/>
      <c r="G90" s="8"/>
    </row>
    <row r="91" spans="1:7" x14ac:dyDescent="0.25">
      <c r="A91" s="8"/>
      <c r="B91" s="8"/>
      <c r="C91" s="8"/>
      <c r="D91" s="8"/>
      <c r="E91" s="8"/>
      <c r="F91" s="8"/>
      <c r="G91" s="8"/>
    </row>
    <row r="92" spans="1:7" x14ac:dyDescent="0.25">
      <c r="A92" s="8"/>
      <c r="B92" s="8"/>
      <c r="C92" s="8"/>
      <c r="D92" s="8"/>
      <c r="E92" s="8"/>
      <c r="F92" s="8"/>
      <c r="G92" s="8"/>
    </row>
    <row r="93" spans="1:7" x14ac:dyDescent="0.25">
      <c r="A93" s="8"/>
      <c r="B93" s="8"/>
      <c r="C93" s="8"/>
      <c r="D93" s="8"/>
      <c r="E93" s="8"/>
      <c r="F93" s="8"/>
      <c r="G93" s="8"/>
    </row>
    <row r="94" spans="1:7" x14ac:dyDescent="0.25">
      <c r="A94" s="8"/>
      <c r="B94" s="8"/>
      <c r="C94" s="8"/>
      <c r="D94" s="8"/>
      <c r="E94" s="8"/>
      <c r="F94" s="8"/>
      <c r="G94" s="8"/>
    </row>
    <row r="95" spans="1:7" x14ac:dyDescent="0.25">
      <c r="A95" s="8"/>
      <c r="B95" s="8"/>
      <c r="C95" s="8"/>
      <c r="D95" s="8"/>
      <c r="E95" s="8"/>
      <c r="F95" s="8"/>
      <c r="G95" s="8"/>
    </row>
    <row r="96" spans="1:7" x14ac:dyDescent="0.25">
      <c r="A96" s="8"/>
      <c r="B96" s="8"/>
      <c r="C96" s="8"/>
      <c r="D96" s="8"/>
      <c r="E96" s="8"/>
      <c r="F96" s="8"/>
      <c r="G96" s="8"/>
    </row>
    <row r="97" spans="1:7" x14ac:dyDescent="0.25">
      <c r="A97" s="8"/>
      <c r="B97" s="8"/>
      <c r="C97" s="8"/>
      <c r="D97" s="8"/>
      <c r="E97" s="8"/>
      <c r="F97" s="8"/>
      <c r="G97" s="8"/>
    </row>
    <row r="98" spans="1:7" x14ac:dyDescent="0.25">
      <c r="A98" s="8"/>
      <c r="B98" s="8"/>
      <c r="C98" s="8"/>
      <c r="D98" s="8"/>
      <c r="E98" s="8"/>
      <c r="F98" s="8"/>
      <c r="G98" s="8"/>
    </row>
    <row r="99" spans="1:7" x14ac:dyDescent="0.25">
      <c r="A99" s="8"/>
      <c r="B99" s="8"/>
      <c r="C99" s="8"/>
      <c r="D99" s="8"/>
      <c r="E99" s="8"/>
      <c r="F99" s="8"/>
      <c r="G99" s="8"/>
    </row>
    <row r="100" spans="1:7" x14ac:dyDescent="0.25">
      <c r="A100" s="8"/>
      <c r="B100" s="8"/>
      <c r="C100" s="8"/>
      <c r="D100" s="8"/>
      <c r="E100" s="8"/>
      <c r="F100" s="8"/>
      <c r="G100" s="8"/>
    </row>
    <row r="101" spans="1:7" x14ac:dyDescent="0.25">
      <c r="A101" s="8"/>
      <c r="B101" s="8"/>
      <c r="C101" s="8"/>
      <c r="D101" s="8"/>
      <c r="E101" s="8"/>
      <c r="F101" s="8"/>
      <c r="G101" s="8"/>
    </row>
    <row r="102" spans="1:7" x14ac:dyDescent="0.25">
      <c r="A102" s="8"/>
      <c r="B102" s="8"/>
      <c r="C102" s="8"/>
      <c r="D102" s="8"/>
      <c r="E102" s="8"/>
      <c r="F102" s="8"/>
      <c r="G102" s="8"/>
    </row>
    <row r="103" spans="1:7" x14ac:dyDescent="0.25">
      <c r="A103" s="8"/>
      <c r="B103" s="8"/>
      <c r="C103" s="8"/>
      <c r="D103" s="8"/>
      <c r="E103" s="8"/>
      <c r="F103" s="8"/>
      <c r="G103" s="8"/>
    </row>
    <row r="104" spans="1:7" x14ac:dyDescent="0.25">
      <c r="A104" s="8"/>
      <c r="B104" s="8"/>
      <c r="C104" s="8"/>
      <c r="D104" s="8"/>
      <c r="E104" s="8"/>
      <c r="F104" s="8"/>
      <c r="G104" s="8"/>
    </row>
    <row r="105" spans="1:7" x14ac:dyDescent="0.25">
      <c r="A105" s="8"/>
      <c r="B105" s="8"/>
      <c r="C105" s="8"/>
      <c r="D105" s="8"/>
      <c r="E105" s="8"/>
      <c r="F105" s="8"/>
      <c r="G105" s="8"/>
    </row>
    <row r="106" spans="1:7" x14ac:dyDescent="0.25">
      <c r="A106" s="8"/>
      <c r="B106" s="8"/>
      <c r="C106" s="8"/>
      <c r="D106" s="8"/>
      <c r="E106" s="8"/>
      <c r="F106" s="8"/>
      <c r="G106" s="8"/>
    </row>
    <row r="107" spans="1:7" x14ac:dyDescent="0.25">
      <c r="A107" s="8"/>
      <c r="B107" s="8"/>
      <c r="C107" s="8"/>
      <c r="D107" s="8"/>
      <c r="E107" s="8"/>
      <c r="F107" s="8"/>
      <c r="G107" s="8"/>
    </row>
    <row r="108" spans="1:7" x14ac:dyDescent="0.25">
      <c r="A108" s="8"/>
      <c r="B108" s="8"/>
      <c r="C108" s="8"/>
      <c r="D108" s="8"/>
      <c r="E108" s="8"/>
      <c r="F108" s="8"/>
      <c r="G108" s="8"/>
    </row>
    <row r="109" spans="1:7" x14ac:dyDescent="0.25">
      <c r="A109" s="8"/>
      <c r="B109" s="8"/>
      <c r="C109" s="8"/>
      <c r="D109" s="8"/>
      <c r="E109" s="8"/>
      <c r="F109" s="8"/>
      <c r="G109" s="8"/>
    </row>
    <row r="110" spans="1:7" x14ac:dyDescent="0.25">
      <c r="A110" s="8"/>
      <c r="B110" s="8"/>
      <c r="C110" s="8"/>
      <c r="D110" s="8"/>
      <c r="E110" s="8"/>
      <c r="F110" s="8"/>
      <c r="G110" s="8"/>
    </row>
    <row r="111" spans="1:7" x14ac:dyDescent="0.25">
      <c r="A111" s="8"/>
      <c r="B111" s="8"/>
      <c r="C111" s="8"/>
      <c r="D111" s="8"/>
      <c r="E111" s="8"/>
      <c r="F111" s="8"/>
      <c r="G111" s="8"/>
    </row>
    <row r="112" spans="1:7" x14ac:dyDescent="0.25">
      <c r="A112" s="8"/>
      <c r="B112" s="8"/>
      <c r="C112" s="8"/>
      <c r="D112" s="8"/>
      <c r="E112" s="8"/>
      <c r="F112" s="8"/>
      <c r="G112" s="8"/>
    </row>
    <row r="113" spans="1:7" x14ac:dyDescent="0.25">
      <c r="A113" s="8"/>
      <c r="B113" s="8"/>
      <c r="C113" s="8"/>
      <c r="D113" s="8"/>
      <c r="E113" s="8"/>
      <c r="F113" s="8"/>
      <c r="G113" s="8"/>
    </row>
    <row r="114" spans="1:7" x14ac:dyDescent="0.25">
      <c r="A114" s="8"/>
      <c r="B114" s="8"/>
      <c r="C114" s="8"/>
      <c r="D114" s="8"/>
      <c r="E114" s="8"/>
      <c r="F114" s="8"/>
      <c r="G114" s="8"/>
    </row>
    <row r="115" spans="1:7" x14ac:dyDescent="0.25">
      <c r="A115" s="8"/>
      <c r="B115" s="8"/>
      <c r="C115" s="8"/>
      <c r="D115" s="8"/>
      <c r="E115" s="8"/>
      <c r="F115" s="8"/>
      <c r="G115" s="8"/>
    </row>
    <row r="116" spans="1:7" x14ac:dyDescent="0.25">
      <c r="A116" s="8"/>
      <c r="B116" s="8"/>
      <c r="C116" s="8"/>
      <c r="D116" s="8"/>
      <c r="E116" s="8"/>
      <c r="F116" s="8"/>
      <c r="G116" s="8"/>
    </row>
    <row r="117" spans="1:7" x14ac:dyDescent="0.25">
      <c r="A117" s="8"/>
      <c r="B117" s="8"/>
      <c r="C117" s="8"/>
      <c r="D117" s="8"/>
      <c r="E117" s="8"/>
      <c r="F117" s="8"/>
      <c r="G117" s="8"/>
    </row>
    <row r="118" spans="1:7" x14ac:dyDescent="0.25">
      <c r="A118" s="8"/>
      <c r="B118" s="8"/>
      <c r="C118" s="8"/>
      <c r="D118" s="8"/>
      <c r="E118" s="8"/>
      <c r="F118" s="8"/>
      <c r="G118" s="8"/>
    </row>
    <row r="119" spans="1:7" x14ac:dyDescent="0.25">
      <c r="A119" s="8"/>
      <c r="B119" s="8"/>
      <c r="C119" s="8"/>
      <c r="D119" s="8"/>
      <c r="E119" s="8"/>
      <c r="F119" s="8"/>
      <c r="G119" s="8"/>
    </row>
    <row r="120" spans="1:7" x14ac:dyDescent="0.25">
      <c r="A120" s="8"/>
      <c r="B120" s="8"/>
      <c r="C120" s="8"/>
      <c r="D120" s="8"/>
      <c r="E120" s="8"/>
      <c r="F120" s="8"/>
      <c r="G120" s="8"/>
    </row>
    <row r="121" spans="1:7" x14ac:dyDescent="0.25">
      <c r="A121" s="8"/>
      <c r="B121" s="8"/>
      <c r="C121" s="8"/>
      <c r="D121" s="8"/>
      <c r="E121" s="8"/>
      <c r="F121" s="8"/>
      <c r="G121" s="8"/>
    </row>
    <row r="122" spans="1:7" x14ac:dyDescent="0.25">
      <c r="A122" s="8"/>
      <c r="B122" s="8"/>
      <c r="C122" s="8"/>
      <c r="D122" s="8"/>
      <c r="E122" s="8"/>
      <c r="F122" s="8"/>
      <c r="G122" s="8"/>
    </row>
    <row r="123" spans="1:7" x14ac:dyDescent="0.25">
      <c r="A123" s="8"/>
      <c r="B123" s="8"/>
      <c r="C123" s="8"/>
      <c r="D123" s="8"/>
      <c r="E123" s="8"/>
      <c r="F123" s="8"/>
      <c r="G123" s="8"/>
    </row>
    <row r="124" spans="1:7" x14ac:dyDescent="0.25">
      <c r="A124" s="8"/>
      <c r="B124" s="8"/>
      <c r="C124" s="8"/>
      <c r="D124" s="8"/>
      <c r="E124" s="8"/>
      <c r="F124" s="8"/>
      <c r="G124" s="8"/>
    </row>
    <row r="125" spans="1:7" x14ac:dyDescent="0.25">
      <c r="A125" s="8"/>
      <c r="B125" s="8"/>
      <c r="C125" s="8"/>
      <c r="D125" s="8"/>
      <c r="E125" s="8"/>
      <c r="F125" s="8"/>
      <c r="G125" s="8"/>
    </row>
    <row r="126" spans="1:7" x14ac:dyDescent="0.25">
      <c r="A126" s="8"/>
      <c r="B126" s="8"/>
      <c r="C126" s="8"/>
      <c r="D126" s="8"/>
      <c r="E126" s="8"/>
      <c r="F126" s="8"/>
      <c r="G126" s="8"/>
    </row>
    <row r="127" spans="1:7" x14ac:dyDescent="0.25">
      <c r="A127" s="8"/>
      <c r="B127" s="8"/>
      <c r="C127" s="8"/>
      <c r="D127" s="8"/>
      <c r="E127" s="8"/>
      <c r="F127" s="8"/>
      <c r="G127" s="8"/>
    </row>
    <row r="128" spans="1:7" x14ac:dyDescent="0.25">
      <c r="A128" s="8"/>
      <c r="B128" s="8"/>
      <c r="C128" s="8"/>
      <c r="D128" s="8"/>
      <c r="E128" s="8"/>
      <c r="F128" s="8"/>
      <c r="G128" s="8"/>
    </row>
    <row r="129" spans="1:7" x14ac:dyDescent="0.25">
      <c r="A129" s="8"/>
      <c r="B129" s="8"/>
      <c r="C129" s="8"/>
      <c r="D129" s="8"/>
      <c r="E129" s="8"/>
      <c r="F129" s="8"/>
      <c r="G129" s="8"/>
    </row>
    <row r="130" spans="1:7" x14ac:dyDescent="0.25">
      <c r="A130" s="8"/>
      <c r="B130" s="8"/>
      <c r="C130" s="8"/>
      <c r="D130" s="8"/>
      <c r="E130" s="8"/>
      <c r="F130" s="8"/>
      <c r="G130" s="8"/>
    </row>
    <row r="131" spans="1:7" x14ac:dyDescent="0.25">
      <c r="A131" s="8"/>
      <c r="B131" s="8"/>
      <c r="C131" s="8"/>
      <c r="D131" s="8"/>
      <c r="E131" s="8"/>
      <c r="F131" s="8"/>
      <c r="G131" s="8"/>
    </row>
    <row r="132" spans="1:7" x14ac:dyDescent="0.25">
      <c r="A132" s="8"/>
      <c r="B132" s="8"/>
      <c r="C132" s="8"/>
      <c r="D132" s="8"/>
      <c r="E132" s="8"/>
      <c r="F132" s="8"/>
      <c r="G132" s="8"/>
    </row>
    <row r="133" spans="1:7" x14ac:dyDescent="0.25">
      <c r="A133" s="8"/>
      <c r="B133" s="8"/>
      <c r="C133" s="8"/>
      <c r="D133" s="8"/>
      <c r="E133" s="8"/>
      <c r="F133" s="8"/>
      <c r="G133" s="8"/>
    </row>
    <row r="134" spans="1:7" x14ac:dyDescent="0.25">
      <c r="A134" s="8"/>
      <c r="B134" s="8"/>
      <c r="C134" s="8"/>
      <c r="D134" s="8"/>
      <c r="E134" s="8"/>
      <c r="F134" s="8"/>
      <c r="G134" s="8"/>
    </row>
    <row r="135" spans="1:7" x14ac:dyDescent="0.25">
      <c r="A135" s="8"/>
      <c r="B135" s="8"/>
      <c r="C135" s="8"/>
      <c r="D135" s="8"/>
      <c r="E135" s="8"/>
      <c r="F135" s="8"/>
      <c r="G135" s="8"/>
    </row>
    <row r="136" spans="1:7" x14ac:dyDescent="0.25">
      <c r="A136" s="8"/>
      <c r="B136" s="8"/>
      <c r="C136" s="8"/>
      <c r="D136" s="8"/>
      <c r="E136" s="8"/>
      <c r="F136" s="8"/>
      <c r="G136" s="8"/>
    </row>
    <row r="137" spans="1:7" x14ac:dyDescent="0.25">
      <c r="A137" s="8"/>
      <c r="B137" s="8"/>
      <c r="C137" s="8"/>
      <c r="D137" s="8"/>
      <c r="E137" s="8"/>
      <c r="F137" s="8"/>
      <c r="G137" s="8"/>
    </row>
    <row r="138" spans="1:7" x14ac:dyDescent="0.25">
      <c r="A138" s="8"/>
      <c r="B138" s="8"/>
      <c r="C138" s="8"/>
      <c r="D138" s="8"/>
      <c r="E138" s="8"/>
      <c r="F138" s="8"/>
      <c r="G138" s="8"/>
    </row>
    <row r="139" spans="1:7" x14ac:dyDescent="0.25">
      <c r="A139" s="8"/>
      <c r="B139" s="8"/>
      <c r="C139" s="8"/>
      <c r="D139" s="8"/>
      <c r="E139" s="8"/>
      <c r="F139" s="8"/>
      <c r="G139" s="8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topLeftCell="A13" workbookViewId="0">
      <selection activeCell="J11" sqref="J11"/>
    </sheetView>
  </sheetViews>
  <sheetFormatPr defaultRowHeight="15" x14ac:dyDescent="0.25"/>
  <cols>
    <col min="1" max="1" width="43.42578125" customWidth="1"/>
    <col min="2" max="2" width="3.140625" customWidth="1"/>
    <col min="3" max="3" width="12.28515625" customWidth="1"/>
    <col min="4" max="4" width="16.140625" customWidth="1"/>
    <col min="5" max="5" width="14.7109375" customWidth="1"/>
    <col min="6" max="6" width="13.5703125" customWidth="1"/>
  </cols>
  <sheetData>
    <row r="1" spans="1:6" ht="27.75" x14ac:dyDescent="0.4">
      <c r="A1" s="13" t="s">
        <v>11</v>
      </c>
      <c r="B1" s="1"/>
      <c r="C1" s="1"/>
      <c r="D1" s="1"/>
      <c r="E1" s="1"/>
    </row>
    <row r="2" spans="1:6" ht="15.75" x14ac:dyDescent="0.25">
      <c r="A2" s="1"/>
      <c r="B2" s="1"/>
      <c r="C2" s="1"/>
      <c r="D2" s="1"/>
      <c r="E2" s="1"/>
    </row>
    <row r="3" spans="1:6" ht="31.5" thickBot="1" x14ac:dyDescent="0.35">
      <c r="A3" s="9" t="s">
        <v>12</v>
      </c>
      <c r="B3" s="1"/>
      <c r="C3" s="6" t="s">
        <v>2</v>
      </c>
      <c r="D3" s="37" t="s">
        <v>58</v>
      </c>
      <c r="E3" s="6" t="s">
        <v>59</v>
      </c>
      <c r="F3" s="39" t="s">
        <v>64</v>
      </c>
    </row>
    <row r="4" spans="1:6" ht="16.5" thickBot="1" x14ac:dyDescent="0.3">
      <c r="A4" s="3" t="s">
        <v>41</v>
      </c>
      <c r="B4" s="1"/>
      <c r="C4" s="15">
        <v>1014</v>
      </c>
      <c r="D4" s="20">
        <v>50000</v>
      </c>
      <c r="E4" s="3">
        <v>0</v>
      </c>
      <c r="F4" s="3">
        <v>50000</v>
      </c>
    </row>
    <row r="5" spans="1:6" ht="16.5" thickBot="1" x14ac:dyDescent="0.3">
      <c r="A5" s="17" t="s">
        <v>13</v>
      </c>
      <c r="B5" s="1"/>
      <c r="C5" s="16">
        <v>2212</v>
      </c>
      <c r="D5" s="21">
        <v>640000</v>
      </c>
      <c r="E5" s="3">
        <v>300000</v>
      </c>
      <c r="F5" s="3">
        <v>200000</v>
      </c>
    </row>
    <row r="6" spans="1:6" ht="16.5" thickBot="1" x14ac:dyDescent="0.3">
      <c r="A6" s="17" t="s">
        <v>14</v>
      </c>
      <c r="B6" s="1"/>
      <c r="C6" s="16">
        <v>2219</v>
      </c>
      <c r="D6" s="21">
        <v>160000</v>
      </c>
      <c r="E6" s="3">
        <v>140000</v>
      </c>
      <c r="F6" s="3">
        <v>100000</v>
      </c>
    </row>
    <row r="7" spans="1:6" ht="16.5" thickBot="1" x14ac:dyDescent="0.3">
      <c r="A7" s="17" t="s">
        <v>15</v>
      </c>
      <c r="B7" s="1"/>
      <c r="C7" s="16">
        <v>2292</v>
      </c>
      <c r="D7" s="21">
        <v>45000</v>
      </c>
      <c r="E7" s="3">
        <v>45000</v>
      </c>
      <c r="F7" s="3">
        <v>46000</v>
      </c>
    </row>
    <row r="8" spans="1:6" ht="16.5" thickBot="1" x14ac:dyDescent="0.3">
      <c r="A8" s="17" t="s">
        <v>38</v>
      </c>
      <c r="B8" s="1"/>
      <c r="C8" s="16">
        <v>2310</v>
      </c>
      <c r="D8" s="21">
        <v>921250</v>
      </c>
      <c r="E8" s="3">
        <v>700000</v>
      </c>
      <c r="F8" s="3">
        <v>500000</v>
      </c>
    </row>
    <row r="9" spans="1:6" ht="16.5" thickBot="1" x14ac:dyDescent="0.3">
      <c r="A9" s="17" t="s">
        <v>42</v>
      </c>
      <c r="B9" s="1"/>
      <c r="C9" s="16">
        <v>2321</v>
      </c>
      <c r="D9" s="21">
        <v>100000</v>
      </c>
      <c r="E9" s="3">
        <v>0</v>
      </c>
      <c r="F9" s="3">
        <v>50000</v>
      </c>
    </row>
    <row r="10" spans="1:6" ht="16.5" thickBot="1" x14ac:dyDescent="0.3">
      <c r="A10" s="14" t="s">
        <v>54</v>
      </c>
      <c r="B10" s="1"/>
      <c r="C10" s="16">
        <v>3412</v>
      </c>
      <c r="D10" s="21">
        <v>50000</v>
      </c>
      <c r="E10" s="3">
        <v>0</v>
      </c>
      <c r="F10" s="3">
        <v>50000</v>
      </c>
    </row>
    <row r="11" spans="1:6" ht="16.5" thickBot="1" x14ac:dyDescent="0.3">
      <c r="A11" s="14" t="s">
        <v>17</v>
      </c>
      <c r="B11" s="1"/>
      <c r="C11" s="16">
        <v>3612</v>
      </c>
      <c r="D11" s="21">
        <v>100000</v>
      </c>
      <c r="E11" s="3">
        <v>0</v>
      </c>
      <c r="F11" s="3">
        <v>50000</v>
      </c>
    </row>
    <row r="12" spans="1:6" ht="16.5" thickBot="1" x14ac:dyDescent="0.3">
      <c r="A12" s="14" t="s">
        <v>18</v>
      </c>
      <c r="B12" s="1"/>
      <c r="C12" s="16">
        <v>3631</v>
      </c>
      <c r="D12" s="21">
        <v>750000</v>
      </c>
      <c r="E12" s="3">
        <v>600000</v>
      </c>
      <c r="F12" s="3">
        <v>400000</v>
      </c>
    </row>
    <row r="13" spans="1:6" ht="16.5" thickBot="1" x14ac:dyDescent="0.3">
      <c r="A13" s="14" t="s">
        <v>43</v>
      </c>
      <c r="B13" s="1"/>
      <c r="C13" s="16">
        <v>3639</v>
      </c>
      <c r="D13" s="21">
        <v>1200000</v>
      </c>
      <c r="E13" s="3">
        <v>1000000</v>
      </c>
      <c r="F13" s="3">
        <v>700000</v>
      </c>
    </row>
    <row r="14" spans="1:6" ht="16.5" thickBot="1" x14ac:dyDescent="0.3">
      <c r="A14" s="14" t="s">
        <v>39</v>
      </c>
      <c r="B14" s="1"/>
      <c r="C14" s="16">
        <v>3722</v>
      </c>
      <c r="D14" s="21">
        <v>600000</v>
      </c>
      <c r="E14" s="3">
        <v>450000</v>
      </c>
      <c r="F14" s="3">
        <v>500000</v>
      </c>
    </row>
    <row r="15" spans="1:6" ht="16.5" thickBot="1" x14ac:dyDescent="0.3">
      <c r="A15" s="17" t="s">
        <v>44</v>
      </c>
      <c r="B15" s="1"/>
      <c r="C15" s="16">
        <v>3723</v>
      </c>
      <c r="D15" s="21">
        <v>150000</v>
      </c>
      <c r="E15" s="3">
        <v>90000</v>
      </c>
      <c r="F15" s="3">
        <v>80000</v>
      </c>
    </row>
    <row r="16" spans="1:6" ht="16.5" thickBot="1" x14ac:dyDescent="0.3">
      <c r="A16" s="14" t="s">
        <v>45</v>
      </c>
      <c r="B16" s="1"/>
      <c r="C16" s="16">
        <v>3726</v>
      </c>
      <c r="D16" s="21">
        <v>200000</v>
      </c>
      <c r="E16" s="3">
        <v>120000</v>
      </c>
      <c r="F16" s="3">
        <v>120000</v>
      </c>
    </row>
    <row r="17" spans="1:6" ht="16.5" thickBot="1" x14ac:dyDescent="0.3">
      <c r="A17" s="14" t="s">
        <v>51</v>
      </c>
      <c r="B17" s="1"/>
      <c r="C17" s="16">
        <v>3745</v>
      </c>
      <c r="D17" s="21">
        <v>50000</v>
      </c>
      <c r="E17" s="3">
        <v>15000</v>
      </c>
      <c r="F17" s="3">
        <v>21000</v>
      </c>
    </row>
    <row r="18" spans="1:6" ht="16.5" thickBot="1" x14ac:dyDescent="0.3">
      <c r="A18" s="14" t="s">
        <v>52</v>
      </c>
      <c r="B18" s="1"/>
      <c r="C18" s="16">
        <v>4357</v>
      </c>
      <c r="D18" s="21">
        <v>5000</v>
      </c>
      <c r="E18" s="3">
        <v>5000</v>
      </c>
      <c r="F18" s="3">
        <v>5000</v>
      </c>
    </row>
    <row r="19" spans="1:6" ht="16.5" thickBot="1" x14ac:dyDescent="0.3">
      <c r="A19" s="14" t="s">
        <v>57</v>
      </c>
      <c r="B19" s="1"/>
      <c r="C19" s="16">
        <v>5213</v>
      </c>
      <c r="D19" s="21">
        <v>200000</v>
      </c>
      <c r="E19" s="3">
        <v>10000</v>
      </c>
      <c r="F19" s="3">
        <v>100000</v>
      </c>
    </row>
    <row r="20" spans="1:6" ht="16.5" thickBot="1" x14ac:dyDescent="0.3">
      <c r="A20" s="14" t="s">
        <v>50</v>
      </c>
      <c r="B20" s="1"/>
      <c r="C20" s="16">
        <v>5512</v>
      </c>
      <c r="D20" s="21">
        <v>60000</v>
      </c>
      <c r="E20" s="3">
        <v>15000</v>
      </c>
      <c r="F20" s="3">
        <v>1400000</v>
      </c>
    </row>
    <row r="21" spans="1:6" ht="16.5" thickBot="1" x14ac:dyDescent="0.3">
      <c r="A21" s="14" t="s">
        <v>62</v>
      </c>
      <c r="B21" s="1"/>
      <c r="C21" s="16">
        <v>6112</v>
      </c>
      <c r="D21" s="21">
        <v>670000</v>
      </c>
      <c r="E21" s="3">
        <v>650000</v>
      </c>
      <c r="F21" s="3">
        <v>670000</v>
      </c>
    </row>
    <row r="22" spans="1:6" ht="16.5" thickBot="1" x14ac:dyDescent="0.3">
      <c r="A22" s="14" t="s">
        <v>63</v>
      </c>
      <c r="B22" s="1"/>
      <c r="C22" s="16">
        <v>6115</v>
      </c>
      <c r="D22" s="21">
        <v>31000</v>
      </c>
      <c r="E22" s="3">
        <v>26000</v>
      </c>
      <c r="F22" s="3">
        <v>0</v>
      </c>
    </row>
    <row r="23" spans="1:6" ht="16.5" thickBot="1" x14ac:dyDescent="0.3">
      <c r="A23" s="14" t="s">
        <v>19</v>
      </c>
      <c r="B23" s="1"/>
      <c r="C23" s="16">
        <v>6171</v>
      </c>
      <c r="D23" s="21">
        <v>693100</v>
      </c>
      <c r="E23" s="3">
        <v>500000</v>
      </c>
      <c r="F23" s="3">
        <v>495000</v>
      </c>
    </row>
    <row r="24" spans="1:6" ht="16.5" thickBot="1" x14ac:dyDescent="0.3">
      <c r="A24" s="14" t="s">
        <v>49</v>
      </c>
      <c r="B24" s="1"/>
      <c r="C24" s="16">
        <v>6310</v>
      </c>
      <c r="D24" s="21">
        <v>4000</v>
      </c>
      <c r="E24" s="3">
        <v>4000</v>
      </c>
      <c r="F24" s="3">
        <v>5000</v>
      </c>
    </row>
    <row r="25" spans="1:6" ht="16.5" thickBot="1" x14ac:dyDescent="0.3">
      <c r="A25" s="14" t="s">
        <v>48</v>
      </c>
      <c r="B25" s="1"/>
      <c r="C25" s="16">
        <v>6320</v>
      </c>
      <c r="D25" s="21">
        <v>35000</v>
      </c>
      <c r="E25" s="3">
        <v>35000</v>
      </c>
      <c r="F25" s="3">
        <v>38000</v>
      </c>
    </row>
    <row r="26" spans="1:6" ht="16.5" thickBot="1" x14ac:dyDescent="0.3">
      <c r="A26" s="14" t="s">
        <v>47</v>
      </c>
      <c r="B26" s="1"/>
      <c r="C26" s="16">
        <v>6399</v>
      </c>
      <c r="D26" s="21">
        <v>150000</v>
      </c>
      <c r="E26" s="3">
        <v>137000</v>
      </c>
      <c r="F26" s="3">
        <v>150000</v>
      </c>
    </row>
    <row r="27" spans="1:6" ht="15.75" x14ac:dyDescent="0.25">
      <c r="A27" s="18" t="s">
        <v>46</v>
      </c>
      <c r="B27" s="1"/>
      <c r="C27" s="19">
        <v>6402</v>
      </c>
      <c r="D27" s="22">
        <v>18000</v>
      </c>
      <c r="E27" s="3">
        <v>17500</v>
      </c>
      <c r="F27" s="3">
        <v>12000</v>
      </c>
    </row>
    <row r="28" spans="1:6" ht="15.75" x14ac:dyDescent="0.25">
      <c r="A28" s="4" t="s">
        <v>16</v>
      </c>
      <c r="B28" s="3"/>
      <c r="C28" s="3"/>
      <c r="D28" s="23">
        <f>SUM(D4:D27)</f>
        <v>6882350</v>
      </c>
      <c r="E28" s="4">
        <f>SUM(E4:E27)</f>
        <v>4859500</v>
      </c>
      <c r="F28" s="4">
        <f>SUM(F4:F27)</f>
        <v>5742000</v>
      </c>
    </row>
    <row r="29" spans="1:6" ht="15.75" x14ac:dyDescent="0.25">
      <c r="A29" s="1"/>
      <c r="B29" s="1"/>
      <c r="C29" s="1"/>
      <c r="D29" s="1"/>
      <c r="E29" s="1"/>
    </row>
    <row r="30" spans="1:6" ht="15.75" x14ac:dyDescent="0.25">
      <c r="A30" s="1"/>
      <c r="B30" s="1"/>
      <c r="C30" s="1"/>
      <c r="D30" s="1"/>
      <c r="E30" s="1"/>
    </row>
    <row r="31" spans="1:6" ht="15.75" x14ac:dyDescent="0.25">
      <c r="A31" s="1"/>
      <c r="B31" s="1"/>
      <c r="C31" s="1"/>
      <c r="D31" s="1"/>
      <c r="E31" s="1"/>
    </row>
    <row r="32" spans="1:6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topLeftCell="A19" workbookViewId="0">
      <selection activeCell="E10" sqref="E10"/>
    </sheetView>
  </sheetViews>
  <sheetFormatPr defaultRowHeight="15" x14ac:dyDescent="0.25"/>
  <cols>
    <col min="1" max="1" width="40.42578125" customWidth="1"/>
    <col min="2" max="2" width="46.85546875" customWidth="1"/>
  </cols>
  <sheetData>
    <row r="1" spans="1:6" ht="27.75" x14ac:dyDescent="0.25">
      <c r="A1" s="26" t="s">
        <v>55</v>
      </c>
      <c r="B1" s="27"/>
      <c r="C1" s="27"/>
      <c r="D1" s="27"/>
      <c r="E1" s="27"/>
      <c r="F1" s="27"/>
    </row>
    <row r="3" spans="1:6" ht="45" x14ac:dyDescent="0.45">
      <c r="A3" s="36" t="s">
        <v>65</v>
      </c>
      <c r="B3" s="28"/>
    </row>
    <row r="5" spans="1:6" ht="20.25" x14ac:dyDescent="0.25">
      <c r="A5" s="29" t="s">
        <v>61</v>
      </c>
    </row>
    <row r="8" spans="1:6" ht="15.75" x14ac:dyDescent="0.25">
      <c r="A8" s="25" t="s">
        <v>20</v>
      </c>
    </row>
    <row r="9" spans="1:6" ht="15.75" x14ac:dyDescent="0.25">
      <c r="A9" s="25" t="s">
        <v>37</v>
      </c>
    </row>
    <row r="10" spans="1:6" ht="15.75" x14ac:dyDescent="0.25">
      <c r="A10" s="1" t="s">
        <v>21</v>
      </c>
    </row>
    <row r="13" spans="1:6" ht="15.75" x14ac:dyDescent="0.25">
      <c r="A13" s="25" t="s">
        <v>56</v>
      </c>
    </row>
    <row r="16" spans="1:6" ht="15.75" x14ac:dyDescent="0.25">
      <c r="A16" s="30" t="s">
        <v>22</v>
      </c>
    </row>
    <row r="19" spans="1:2" ht="20.25" x14ac:dyDescent="0.25">
      <c r="A19" s="29" t="s">
        <v>60</v>
      </c>
    </row>
    <row r="21" spans="1:2" ht="15.75" thickBot="1" x14ac:dyDescent="0.3"/>
    <row r="22" spans="1:2" ht="17.25" thickTop="1" thickBot="1" x14ac:dyDescent="0.3">
      <c r="A22" s="31" t="s">
        <v>23</v>
      </c>
      <c r="B22" s="32" t="s">
        <v>24</v>
      </c>
    </row>
    <row r="23" spans="1:2" ht="17.25" thickTop="1" thickBot="1" x14ac:dyDescent="0.3">
      <c r="A23" s="33" t="s">
        <v>25</v>
      </c>
      <c r="B23" s="34">
        <v>5742000</v>
      </c>
    </row>
    <row r="24" spans="1:2" ht="17.25" thickTop="1" thickBot="1" x14ac:dyDescent="0.3">
      <c r="A24" s="35" t="s">
        <v>26</v>
      </c>
      <c r="B24" s="34">
        <f>Příjmy!G8</f>
        <v>5110155</v>
      </c>
    </row>
    <row r="25" spans="1:2" ht="17.25" thickTop="1" thickBot="1" x14ac:dyDescent="0.3">
      <c r="A25" s="35" t="s">
        <v>27</v>
      </c>
      <c r="B25" s="34">
        <f xml:space="preserve"> Příjmy!G20</f>
        <v>526400</v>
      </c>
    </row>
    <row r="26" spans="1:2" ht="17.25" thickTop="1" thickBot="1" x14ac:dyDescent="0.3">
      <c r="A26" s="35" t="s">
        <v>28</v>
      </c>
      <c r="B26" s="34">
        <f>Příjmy!G27</f>
        <v>105445</v>
      </c>
    </row>
    <row r="27" spans="1:2" ht="17.25" thickTop="1" thickBot="1" x14ac:dyDescent="0.3">
      <c r="A27" s="33" t="s">
        <v>29</v>
      </c>
      <c r="B27" s="34">
        <v>5742000</v>
      </c>
    </row>
    <row r="28" spans="1:2" ht="47.25" customHeight="1" thickTop="1" x14ac:dyDescent="0.25">
      <c r="A28" s="40" t="s">
        <v>30</v>
      </c>
      <c r="B28" s="42">
        <v>0</v>
      </c>
    </row>
    <row r="29" spans="1:2" ht="15.75" thickBot="1" x14ac:dyDescent="0.3">
      <c r="A29" s="41"/>
      <c r="B29" s="43"/>
    </row>
    <row r="30" spans="1:2" ht="16.5" thickTop="1" x14ac:dyDescent="0.25">
      <c r="A30" s="4" t="s">
        <v>36</v>
      </c>
      <c r="B30" s="24">
        <v>0</v>
      </c>
    </row>
  </sheetData>
  <mergeCells count="2">
    <mergeCell ref="A28:A29"/>
    <mergeCell ref="B28:B2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Souhrn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Účetní</cp:lastModifiedBy>
  <cp:lastPrinted>2018-09-21T08:23:26Z</cp:lastPrinted>
  <dcterms:created xsi:type="dcterms:W3CDTF">2017-10-30T09:24:05Z</dcterms:created>
  <dcterms:modified xsi:type="dcterms:W3CDTF">2021-02-15T19:51:49Z</dcterms:modified>
</cp:coreProperties>
</file>